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35" windowHeight="7890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<sst xmlns="http://schemas.openxmlformats.org/spreadsheetml/2006/main" count="236" uniqueCount="111">
  <si>
    <t>ZINGUERIA</t>
  </si>
  <si>
    <t>CAÑOS REDONDOS</t>
  </si>
  <si>
    <t>Detalle</t>
  </si>
  <si>
    <t>Precio</t>
  </si>
  <si>
    <t>CAÑOS ALUMINIO</t>
  </si>
  <si>
    <t>ALUMINIO CAÑO CORR.3 x 1 MT</t>
  </si>
  <si>
    <t>ALUMINIO CAÑO CORR.3 x 2 MT</t>
  </si>
  <si>
    <t>ALUMINIO CAÑO CORR.3 x 5 MT</t>
  </si>
  <si>
    <t>ALUMINIO CAÑO CORR.4 x 1 MT</t>
  </si>
  <si>
    <t>ALUMINIO CAÑO CORR.4 x 2 MT</t>
  </si>
  <si>
    <t>ALUMINIO CAÑO CORR.4 x 5 MT</t>
  </si>
  <si>
    <t>ALUMINIO CAÑO CORR. 5 x 1 MT</t>
  </si>
  <si>
    <t>SOMBREROS</t>
  </si>
  <si>
    <t>ACCESORIOS VARIOS</t>
  </si>
  <si>
    <t>Codigo</t>
  </si>
  <si>
    <t xml:space="preserve">        ZINGUERIA</t>
  </si>
  <si>
    <t>ZIN.CAÑ.0000011</t>
  </si>
  <si>
    <t>ZING CAÑO REDONDO 3 x 1 MT</t>
  </si>
  <si>
    <t>ZIN.CAÑ.0000012</t>
  </si>
  <si>
    <t>ZING CAÑO REDONDO 4 x 1 MT</t>
  </si>
  <si>
    <t>ZIN.CAÑ.0000013</t>
  </si>
  <si>
    <t>ZING CAÑO REDONDO 5 x 1 MT</t>
  </si>
  <si>
    <t>ZIN.CAÑ.0000014</t>
  </si>
  <si>
    <t>ZING CAÑO REDONDO 6 x 1 MT</t>
  </si>
  <si>
    <t>ALUMINIO CAÑO CORR. 6 x 2 MT</t>
  </si>
  <si>
    <t>ZIN.CAÑ.0000009</t>
  </si>
  <si>
    <t>ALUMINIO CAÑO CORR.6 X1 MT</t>
  </si>
  <si>
    <t>ZIN.CAÑ.0000002</t>
  </si>
  <si>
    <t>ALUMINIO CAÑO CORR. 5 x 2 MT</t>
  </si>
  <si>
    <t>ZIN.CAÑ.0000001</t>
  </si>
  <si>
    <t>ZIN.CAÑ.0000000</t>
  </si>
  <si>
    <t>ZIN.CAÑ.0000008</t>
  </si>
  <si>
    <t>ZIN.CAÑ.0000007</t>
  </si>
  <si>
    <t>ZIN.CAÑ.0000006</t>
  </si>
  <si>
    <t>ZIN.CAÑ.0000005</t>
  </si>
  <si>
    <t>ZIN.CAÑ.0000004</t>
  </si>
  <si>
    <t>ZIN.CAÑ.0000003</t>
  </si>
  <si>
    <t>ZING CURVA CORR.90 x 6</t>
  </si>
  <si>
    <t>ZIN.CUR.0000013</t>
  </si>
  <si>
    <t>ZING CURVA CORR.90 x 5</t>
  </si>
  <si>
    <t>ZIN.CUR.0000012</t>
  </si>
  <si>
    <t>ZING CURVA CORR.90 x 4</t>
  </si>
  <si>
    <t>ZIN.CUR.0000011</t>
  </si>
  <si>
    <t>ZING CURVA CORR.90 x 3</t>
  </si>
  <si>
    <t>ZIN.CUR.0000010</t>
  </si>
  <si>
    <t>ZING CURVA CORR.45 x 5</t>
  </si>
  <si>
    <t>ZIN.CUR.0000008</t>
  </si>
  <si>
    <t>ZING CURVA CORR.45 x 4</t>
  </si>
  <si>
    <t>ZIN.CUR.0000007</t>
  </si>
  <si>
    <t>ZING CURVA CORR.45 x 3</t>
  </si>
  <si>
    <t>ZIN.CUR.0000006</t>
  </si>
  <si>
    <t>ZING CURVA ARTICULADA 6</t>
  </si>
  <si>
    <t>ZIN.CUR.0000003</t>
  </si>
  <si>
    <t>ZING CURVA ARTICULADA 5</t>
  </si>
  <si>
    <t>ZIN.CUR.0000002</t>
  </si>
  <si>
    <t>ZING CURVA ARTICULADA 4</t>
  </si>
  <si>
    <t>ZIN.CUR.0000001</t>
  </si>
  <si>
    <t>ZING CURVA ARTICULADA 3</t>
  </si>
  <si>
    <t>ZIN.CUR.0000000</t>
  </si>
  <si>
    <t>ZIN.COD.0000003</t>
  </si>
  <si>
    <t>ZIN.COD.0000002</t>
  </si>
  <si>
    <t>ZIN.COD.0000001</t>
  </si>
  <si>
    <t>ZIN.COD.0000000</t>
  </si>
  <si>
    <t>ZIN.RED.0000000</t>
  </si>
  <si>
    <t>ZING REDUCCION 4 x 3</t>
  </si>
  <si>
    <t>ZIN.RED.0000001</t>
  </si>
  <si>
    <t>ZING REDUCCION 5 x 4</t>
  </si>
  <si>
    <t>ZIN.RED.0000002</t>
  </si>
  <si>
    <t>ZING REDUCCION 6 x 4</t>
  </si>
  <si>
    <t>ZIN.RED.0000003</t>
  </si>
  <si>
    <t>ZING REDUCCION 6 x 5</t>
  </si>
  <si>
    <t>ZING SOPORTE</t>
  </si>
  <si>
    <t>ZIN.OTR.0000000</t>
  </si>
  <si>
    <t>ZING BOQUETA IZQ.</t>
  </si>
  <si>
    <t>ZIN.BOQ.0000001</t>
  </si>
  <si>
    <t>ZING BOQUETA DER.</t>
  </si>
  <si>
    <t>ZIN.BOQ.0000000</t>
  </si>
  <si>
    <t>ZING CANALETA 1/2 CAÑA 0.15</t>
  </si>
  <si>
    <t>ZIN.OTR.0000003</t>
  </si>
  <si>
    <t>ZIN.OTR.0000002</t>
  </si>
  <si>
    <t>ZIN.OTR.0000001</t>
  </si>
  <si>
    <t>ZIN.SOM.0000000</t>
  </si>
  <si>
    <t>ZING SOMBRERO DOBLE ARO 3</t>
  </si>
  <si>
    <t>ZIN.SOM.0000001</t>
  </si>
  <si>
    <t>ZING SOMBRERO DOBLE ARO 4</t>
  </si>
  <si>
    <t>ZIN.SOM.0000002</t>
  </si>
  <si>
    <t>ZING SOMBRERO DOBLE ARO 5</t>
  </si>
  <si>
    <t>ZIN.SOM.0000003</t>
  </si>
  <si>
    <t>ZING SOMBRERO DOBLE ARO 6</t>
  </si>
  <si>
    <t>ZIN.SOM.0000005</t>
  </si>
  <si>
    <t>ZING SOMBRERO H 3</t>
  </si>
  <si>
    <t>ZIN.SOM.0000006</t>
  </si>
  <si>
    <t>ZING SOMBRERO H 4</t>
  </si>
  <si>
    <t>ZIN.SOM.0000007</t>
  </si>
  <si>
    <t>ZING SOMBRERO H 5</t>
  </si>
  <si>
    <t>ZING CODO P/AGUA SOLD  3</t>
  </si>
  <si>
    <t>ZING CODO P/AGUA SOLD.4</t>
  </si>
  <si>
    <t>ZING CODO P/AGUA SOLD.5</t>
  </si>
  <si>
    <t>ZING CODO P/AGUA SOLD.6</t>
  </si>
  <si>
    <t>ZING CABEC. 1/2 CAÑA 0.15 D</t>
  </si>
  <si>
    <t>ZING CABEC.1/2 CAÑA 0.15 IZ</t>
  </si>
  <si>
    <t>Descuento</t>
  </si>
  <si>
    <t>IVA</t>
  </si>
  <si>
    <t>Descuento Extra</t>
  </si>
  <si>
    <t>Ganancia</t>
  </si>
  <si>
    <t>ZIN.OTR.0000004</t>
  </si>
  <si>
    <t>ZING INTERMEDIO MEDIA CAÑA</t>
  </si>
  <si>
    <t>ZIN.OTR.0000005</t>
  </si>
  <si>
    <t>ZING TAPA MEDIA CAÑA 15CM</t>
  </si>
  <si>
    <t>ZIN.OTR.0000006</t>
  </si>
  <si>
    <t xml:space="preserve">ZING UNION CANAL.C/ORING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</si>
</sst>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 ;[Red]\-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164" fontId="42" fillId="0" borderId="0" xfId="0" applyNumberFormat="1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33" borderId="0" xfId="0" applyFont="1" applyFill="1" applyBorder="1" applyAlignment="1">
      <alignment horizontal="left"/>
    </xf>
    <xf numFmtId="164" fontId="45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29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164" fontId="44" fillId="33" borderId="12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43" fillId="0" borderId="13" xfId="0" applyFont="1" applyBorder="1" applyAlignment="1" quotePrefix="1">
      <alignment/>
    </xf>
    <xf numFmtId="0" fontId="43" fillId="0" borderId="14" xfId="0" applyFont="1" applyBorder="1" applyAlignment="1" quotePrefix="1">
      <alignment/>
    </xf>
    <xf numFmtId="0" fontId="46" fillId="33" borderId="15" xfId="0" applyFont="1" applyFill="1" applyBorder="1" applyAlignment="1">
      <alignment/>
    </xf>
    <xf numFmtId="164" fontId="46" fillId="33" borderId="16" xfId="0" applyNumberFormat="1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164" fontId="45" fillId="34" borderId="17" xfId="0" applyNumberFormat="1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7" fillId="0" borderId="18" xfId="0" applyFont="1" applyBorder="1" applyAlignment="1" quotePrefix="1">
      <alignment/>
    </xf>
    <xf numFmtId="0" fontId="47" fillId="0" borderId="19" xfId="0" applyFont="1" applyBorder="1" applyAlignment="1" quotePrefix="1">
      <alignment/>
    </xf>
    <xf numFmtId="0" fontId="47" fillId="0" borderId="20" xfId="0" applyFont="1" applyBorder="1" applyAlignment="1" quotePrefix="1">
      <alignment/>
    </xf>
    <xf numFmtId="0" fontId="0" fillId="33" borderId="15" xfId="0" applyFill="1" applyBorder="1" applyAlignment="1">
      <alignment/>
    </xf>
    <xf numFmtId="164" fontId="42" fillId="33" borderId="16" xfId="0" applyNumberFormat="1" applyFont="1" applyFill="1" applyBorder="1" applyAlignment="1">
      <alignment horizontal="center"/>
    </xf>
    <xf numFmtId="0" fontId="43" fillId="0" borderId="21" xfId="0" applyFont="1" applyBorder="1" applyAlignment="1" quotePrefix="1">
      <alignment/>
    </xf>
    <xf numFmtId="0" fontId="2" fillId="0" borderId="0" xfId="0" applyFont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43" fillId="0" borderId="0" xfId="0" applyFont="1" applyAlignment="1" quotePrefix="1">
      <alignment/>
    </xf>
    <xf numFmtId="2" fontId="43" fillId="0" borderId="0" xfId="0" applyNumberFormat="1" applyFont="1" applyAlignment="1">
      <alignment/>
    </xf>
    <xf numFmtId="0" fontId="47" fillId="0" borderId="0" xfId="0" applyFont="1" applyAlignment="1" quotePrefix="1">
      <alignment/>
    </xf>
    <xf numFmtId="0" fontId="45" fillId="34" borderId="22" xfId="0" applyFont="1" applyFill="1" applyBorder="1" applyAlignment="1">
      <alignment horizontal="center"/>
    </xf>
    <xf numFmtId="164" fontId="45" fillId="34" borderId="23" xfId="0" applyNumberFormat="1" applyFont="1" applyFill="1" applyBorder="1" applyAlignment="1">
      <alignment horizontal="center"/>
    </xf>
    <xf numFmtId="0" fontId="47" fillId="0" borderId="24" xfId="0" applyFont="1" applyBorder="1" applyAlignment="1" quotePrefix="1">
      <alignment/>
    </xf>
    <xf numFmtId="0" fontId="43" fillId="0" borderId="25" xfId="0" applyFont="1" applyBorder="1" applyAlignment="1" quotePrefix="1">
      <alignment/>
    </xf>
    <xf numFmtId="2" fontId="43" fillId="0" borderId="26" xfId="0" applyNumberFormat="1" applyFont="1" applyBorder="1" applyAlignment="1">
      <alignment/>
    </xf>
    <xf numFmtId="2" fontId="43" fillId="0" borderId="27" xfId="0" applyNumberFormat="1" applyFont="1" applyBorder="1" applyAlignment="1">
      <alignment/>
    </xf>
    <xf numFmtId="2" fontId="43" fillId="0" borderId="28" xfId="0" applyNumberFormat="1" applyFont="1" applyBorder="1" applyAlignment="1">
      <alignment/>
    </xf>
    <xf numFmtId="0" fontId="45" fillId="34" borderId="29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164" fontId="3" fillId="34" borderId="23" xfId="0" applyNumberFormat="1" applyFont="1" applyFill="1" applyBorder="1" applyAlignment="1">
      <alignment horizontal="center"/>
    </xf>
    <xf numFmtId="164" fontId="46" fillId="34" borderId="23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horizontal="left"/>
      <protection locked="0"/>
    </xf>
    <xf numFmtId="0" fontId="46" fillId="33" borderId="15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/>
      <protection locked="0"/>
    </xf>
    <xf numFmtId="0" fontId="45" fillId="34" borderId="22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 applyProtection="1" quotePrefix="1">
      <alignment/>
      <protection locked="0"/>
    </xf>
    <xf numFmtId="0" fontId="43" fillId="0" borderId="25" xfId="0" applyFont="1" applyBorder="1" applyAlignment="1" applyProtection="1" quotePrefix="1">
      <alignment/>
      <protection locked="0"/>
    </xf>
    <xf numFmtId="0" fontId="47" fillId="0" borderId="19" xfId="0" applyFont="1" applyBorder="1" applyAlignment="1" applyProtection="1" quotePrefix="1">
      <alignment/>
      <protection locked="0"/>
    </xf>
    <xf numFmtId="0" fontId="43" fillId="0" borderId="13" xfId="0" applyFont="1" applyBorder="1" applyAlignment="1" applyProtection="1" quotePrefix="1">
      <alignment/>
      <protection locked="0"/>
    </xf>
    <xf numFmtId="0" fontId="47" fillId="0" borderId="20" xfId="0" applyFont="1" applyBorder="1" applyAlignment="1" applyProtection="1" quotePrefix="1">
      <alignment/>
      <protection locked="0"/>
    </xf>
    <xf numFmtId="0" fontId="43" fillId="0" borderId="21" xfId="0" applyFont="1" applyBorder="1" applyAlignment="1" applyProtection="1" quotePrefix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5" fillId="34" borderId="29" xfId="0" applyFont="1" applyFill="1" applyBorder="1" applyAlignment="1" applyProtection="1">
      <alignment horizontal="center"/>
      <protection locked="0"/>
    </xf>
    <xf numFmtId="0" fontId="46" fillId="34" borderId="2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45" fillId="34" borderId="17" xfId="0" applyFont="1" applyFill="1" applyBorder="1" applyAlignment="1" applyProtection="1">
      <alignment horizontal="center"/>
      <protection locked="0"/>
    </xf>
    <xf numFmtId="0" fontId="45" fillId="34" borderId="12" xfId="0" applyFont="1" applyFill="1" applyBorder="1" applyAlignment="1" applyProtection="1">
      <alignment horizontal="center"/>
      <protection locked="0"/>
    </xf>
    <xf numFmtId="0" fontId="47" fillId="0" borderId="18" xfId="0" applyFont="1" applyBorder="1" applyAlignment="1" applyProtection="1" quotePrefix="1">
      <alignment/>
      <protection locked="0"/>
    </xf>
    <xf numFmtId="0" fontId="43" fillId="0" borderId="14" xfId="0" applyFont="1" applyBorder="1" applyAlignment="1" applyProtection="1" quotePrefix="1">
      <alignment/>
      <protection locked="0"/>
    </xf>
    <xf numFmtId="0" fontId="47" fillId="0" borderId="0" xfId="0" applyFont="1" applyAlignment="1" applyProtection="1" quotePrefix="1">
      <alignment/>
      <protection locked="0"/>
    </xf>
    <xf numFmtId="0" fontId="43" fillId="0" borderId="0" xfId="0" applyFont="1" applyAlignment="1" applyProtection="1" quotePrefix="1">
      <alignment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2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164" fontId="46" fillId="33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42" fillId="33" borderId="16" xfId="0" applyNumberFormat="1" applyFont="1" applyFill="1" applyBorder="1" applyAlignment="1" applyProtection="1">
      <alignment horizontal="center"/>
      <protection locked="0"/>
    </xf>
    <xf numFmtId="164" fontId="45" fillId="34" borderId="23" xfId="0" applyNumberFormat="1" applyFont="1" applyFill="1" applyBorder="1" applyAlignment="1" applyProtection="1">
      <alignment horizontal="center"/>
      <protection locked="0"/>
    </xf>
    <xf numFmtId="164" fontId="43" fillId="0" borderId="0" xfId="0" applyNumberFormat="1" applyFont="1" applyFill="1" applyBorder="1" applyAlignment="1" applyProtection="1">
      <alignment/>
      <protection locked="0"/>
    </xf>
    <xf numFmtId="164" fontId="45" fillId="34" borderId="17" xfId="0" applyNumberFormat="1" applyFont="1" applyFill="1" applyBorder="1" applyAlignment="1" applyProtection="1">
      <alignment horizontal="center"/>
      <protection locked="0"/>
    </xf>
    <xf numFmtId="10" fontId="0" fillId="14" borderId="30" xfId="0" applyNumberFormat="1" applyFill="1" applyBorder="1" applyAlignment="1" applyProtection="1">
      <alignment/>
      <protection locked="0"/>
    </xf>
    <xf numFmtId="10" fontId="0" fillId="14" borderId="31" xfId="0" applyNumberFormat="1" applyFill="1" applyBorder="1" applyAlignment="1" applyProtection="1">
      <alignment/>
      <protection locked="0"/>
    </xf>
    <xf numFmtId="10" fontId="0" fillId="14" borderId="32" xfId="0" applyNumberFormat="1" applyFill="1" applyBorder="1" applyAlignment="1" applyProtection="1">
      <alignment/>
      <protection locked="0"/>
    </xf>
    <xf numFmtId="10" fontId="0" fillId="14" borderId="33" xfId="0" applyNumberFormat="1" applyFill="1" applyBorder="1" applyAlignment="1" applyProtection="1">
      <alignment/>
      <protection locked="0"/>
    </xf>
    <xf numFmtId="10" fontId="0" fillId="14" borderId="34" xfId="0" applyNumberFormat="1" applyFill="1" applyBorder="1" applyAlignment="1" applyProtection="1">
      <alignment/>
      <protection locked="0"/>
    </xf>
    <xf numFmtId="10" fontId="0" fillId="14" borderId="35" xfId="0" applyNumberForma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47" fillId="0" borderId="37" xfId="0" applyFont="1" applyBorder="1" applyAlignment="1" quotePrefix="1">
      <alignment/>
    </xf>
    <xf numFmtId="0" fontId="43" fillId="0" borderId="38" xfId="0" applyFont="1" applyBorder="1" applyAlignment="1" quotePrefix="1">
      <alignment/>
    </xf>
    <xf numFmtId="2" fontId="2" fillId="0" borderId="3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32</xdr:row>
      <xdr:rowOff>171450</xdr:rowOff>
    </xdr:from>
    <xdr:to>
      <xdr:col>5</xdr:col>
      <xdr:colOff>333375</xdr:colOff>
      <xdr:row>37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362700"/>
          <a:ext cx="95250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1000125</xdr:colOff>
      <xdr:row>32</xdr:row>
      <xdr:rowOff>123825</xdr:rowOff>
    </xdr:from>
    <xdr:to>
      <xdr:col>6</xdr:col>
      <xdr:colOff>419100</xdr:colOff>
      <xdr:row>37</xdr:row>
      <xdr:rowOff>95250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6315075"/>
          <a:ext cx="114300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95250</xdr:colOff>
      <xdr:row>39</xdr:row>
      <xdr:rowOff>114300</xdr:rowOff>
    </xdr:from>
    <xdr:to>
      <xdr:col>5</xdr:col>
      <xdr:colOff>1228725</xdr:colOff>
      <xdr:row>44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7639050"/>
          <a:ext cx="11334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1</xdr:row>
      <xdr:rowOff>0</xdr:rowOff>
    </xdr:from>
    <xdr:to>
      <xdr:col>4</xdr:col>
      <xdr:colOff>771525</xdr:colOff>
      <xdr:row>3</xdr:row>
      <xdr:rowOff>133350</xdr:rowOff>
    </xdr:to>
    <xdr:pic>
      <xdr:nvPicPr>
        <xdr:cNvPr id="4" name="Picture 9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180975"/>
          <a:ext cx="1838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33</xdr:row>
      <xdr:rowOff>47625</xdr:rowOff>
    </xdr:from>
    <xdr:to>
      <xdr:col>5</xdr:col>
      <xdr:colOff>219075</xdr:colOff>
      <xdr:row>37</xdr:row>
      <xdr:rowOff>66675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419850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1066800</xdr:colOff>
      <xdr:row>33</xdr:row>
      <xdr:rowOff>133350</xdr:rowOff>
    </xdr:from>
    <xdr:to>
      <xdr:col>6</xdr:col>
      <xdr:colOff>276225</xdr:colOff>
      <xdr:row>37</xdr:row>
      <xdr:rowOff>171450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6505575"/>
          <a:ext cx="9715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39</xdr:row>
      <xdr:rowOff>114300</xdr:rowOff>
    </xdr:from>
    <xdr:to>
      <xdr:col>5</xdr:col>
      <xdr:colOff>1228725</xdr:colOff>
      <xdr:row>43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629525"/>
          <a:ext cx="10096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1066800</xdr:colOff>
      <xdr:row>0</xdr:row>
      <xdr:rowOff>123825</xdr:rowOff>
    </xdr:from>
    <xdr:to>
      <xdr:col>4</xdr:col>
      <xdr:colOff>514350</xdr:colOff>
      <xdr:row>3</xdr:row>
      <xdr:rowOff>57150</xdr:rowOff>
    </xdr:to>
    <xdr:pic>
      <xdr:nvPicPr>
        <xdr:cNvPr id="4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123825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workbookViewId="0" topLeftCell="A1">
      <selection activeCell="F22" sqref="F22"/>
    </sheetView>
  </sheetViews>
  <sheetFormatPr defaultColWidth="11.421875" defaultRowHeight="15"/>
  <cols>
    <col min="1" max="1" width="13.00390625" style="55" customWidth="1"/>
    <col min="2" max="2" width="24.421875" style="55" customWidth="1"/>
    <col min="3" max="3" width="8.28125" style="2" customWidth="1"/>
    <col min="4" max="4" width="1.8515625" style="4" customWidth="1"/>
    <col min="5" max="5" width="12.7109375" style="71" customWidth="1"/>
    <col min="6" max="6" width="25.8515625" style="55" customWidth="1"/>
    <col min="7" max="7" width="9.00390625" style="2" customWidth="1"/>
    <col min="8" max="8" width="11.421875" style="55" customWidth="1"/>
    <col min="9" max="9" width="15.28125" style="55" bestFit="1" customWidth="1"/>
    <col min="10" max="12" width="11.421875" style="55" customWidth="1"/>
  </cols>
  <sheetData>
    <row r="1" spans="1:12" s="1" customFormat="1" ht="14.25" customHeight="1">
      <c r="A1" s="55"/>
      <c r="B1" s="55"/>
      <c r="C1" s="85"/>
      <c r="D1" s="71"/>
      <c r="E1" s="71"/>
      <c r="F1" s="55"/>
      <c r="G1" s="85"/>
      <c r="H1" s="55"/>
      <c r="I1" s="55"/>
      <c r="J1" s="55"/>
      <c r="K1" s="55"/>
      <c r="L1" s="55"/>
    </row>
    <row r="2" spans="1:12" s="1" customFormat="1" ht="14.25" customHeight="1">
      <c r="A2" s="55"/>
      <c r="B2" s="55"/>
      <c r="C2" s="85"/>
      <c r="D2" s="71"/>
      <c r="E2" s="71"/>
      <c r="F2" s="55"/>
      <c r="G2" s="85"/>
      <c r="H2" s="55"/>
      <c r="I2" s="55"/>
      <c r="J2" s="55"/>
      <c r="K2" s="55"/>
      <c r="L2" s="55"/>
    </row>
    <row r="3" spans="1:12" s="1" customFormat="1" ht="14.25" customHeight="1">
      <c r="A3" s="55"/>
      <c r="B3" s="55"/>
      <c r="C3" s="85"/>
      <c r="D3" s="71"/>
      <c r="E3" s="71"/>
      <c r="F3" s="55"/>
      <c r="G3" s="85"/>
      <c r="H3" s="55"/>
      <c r="I3" s="55"/>
      <c r="J3" s="55"/>
      <c r="K3" s="55"/>
      <c r="L3" s="55"/>
    </row>
    <row r="4" spans="1:12" s="1" customFormat="1" ht="14.25" customHeight="1">
      <c r="A4" s="55"/>
      <c r="B4" s="55"/>
      <c r="C4" s="85"/>
      <c r="D4" s="71"/>
      <c r="E4" s="71"/>
      <c r="F4" s="55"/>
      <c r="G4" s="85"/>
      <c r="H4" s="55"/>
      <c r="I4" s="55"/>
      <c r="J4" s="55"/>
      <c r="K4" s="55"/>
      <c r="L4" s="55"/>
    </row>
    <row r="5" spans="1:12" s="1" customFormat="1" ht="14.25" customHeight="1" thickBot="1">
      <c r="A5" s="55"/>
      <c r="B5" s="55"/>
      <c r="C5" s="85"/>
      <c r="D5" s="71"/>
      <c r="E5" s="71"/>
      <c r="F5" s="55"/>
      <c r="G5" s="85"/>
      <c r="H5" s="55"/>
      <c r="I5" s="55"/>
      <c r="J5" s="55"/>
      <c r="K5" s="55"/>
      <c r="L5" s="55"/>
    </row>
    <row r="6" spans="1:7" ht="15.75" thickBot="1">
      <c r="A6" s="56"/>
      <c r="B6" s="57" t="s">
        <v>15</v>
      </c>
      <c r="C6" s="86"/>
      <c r="D6" s="71"/>
      <c r="E6" s="72"/>
      <c r="F6" s="73" t="s">
        <v>0</v>
      </c>
      <c r="G6" s="87"/>
    </row>
    <row r="7" spans="1:7" ht="19.5" thickBot="1">
      <c r="A7" s="58"/>
      <c r="B7" s="59" t="s">
        <v>1</v>
      </c>
      <c r="C7" s="88"/>
      <c r="D7" s="89"/>
      <c r="E7" s="74"/>
      <c r="F7" s="75" t="s">
        <v>4</v>
      </c>
      <c r="G7" s="90"/>
    </row>
    <row r="8" spans="1:10" ht="15.75" thickBot="1">
      <c r="A8" s="60" t="s">
        <v>14</v>
      </c>
      <c r="B8" s="60" t="s">
        <v>2</v>
      </c>
      <c r="C8" s="91" t="s">
        <v>3</v>
      </c>
      <c r="D8" s="92"/>
      <c r="E8" s="76" t="s">
        <v>14</v>
      </c>
      <c r="F8" s="77" t="s">
        <v>2</v>
      </c>
      <c r="G8" s="93" t="s">
        <v>3</v>
      </c>
      <c r="I8" s="94" t="s">
        <v>101</v>
      </c>
      <c r="J8" s="95"/>
    </row>
    <row r="9" spans="1:10" ht="15">
      <c r="A9" s="61" t="s">
        <v>16</v>
      </c>
      <c r="B9" s="62" t="s">
        <v>17</v>
      </c>
      <c r="C9" s="48">
        <f>IF($J$8&gt;=0,Hoja2!C9*(1-Hoja1!$J$8)*(1+Hoja1!$J$9)*(1-Hoja1!$J$10)*(1+Hoja1!$J$11),Hoja2!C9)</f>
        <v>3996.13</v>
      </c>
      <c r="D9" s="14"/>
      <c r="E9" s="78" t="s">
        <v>36</v>
      </c>
      <c r="F9" s="79" t="s">
        <v>5</v>
      </c>
      <c r="G9" s="49">
        <f>IF($J$8&gt;=0,Hoja2!G9*(1-Hoja1!$J$8)*(1+Hoja1!$J$9)*(1-Hoja1!$J$10)*(1+Hoja1!$J$11),Hoja2!G9)</f>
        <v>4297.66</v>
      </c>
      <c r="I9" s="96" t="s">
        <v>102</v>
      </c>
      <c r="J9" s="97"/>
    </row>
    <row r="10" spans="1:10" ht="15">
      <c r="A10" s="63" t="s">
        <v>18</v>
      </c>
      <c r="B10" s="64" t="s">
        <v>19</v>
      </c>
      <c r="C10" s="49">
        <f>IF($J$8&gt;=0,Hoja2!C10*(1-Hoja1!$J$8)*(1+Hoja1!$J$9)*(1-Hoja1!$J$10)*(1+Hoja1!$J$11),Hoja2!C10)</f>
        <v>4956.63</v>
      </c>
      <c r="D10" s="11"/>
      <c r="E10" s="63" t="s">
        <v>35</v>
      </c>
      <c r="F10" s="64" t="s">
        <v>6</v>
      </c>
      <c r="G10" s="49">
        <f>IF($J$8&gt;=0,Hoja2!G10*(1-Hoja1!$J$8)*(1+Hoja1!$J$9)*(1-Hoja1!$J$10)*(1+Hoja1!$J$11),Hoja2!G10)</f>
        <v>8595.31</v>
      </c>
      <c r="I10" s="96" t="s">
        <v>103</v>
      </c>
      <c r="J10" s="97"/>
    </row>
    <row r="11" spans="1:10" ht="15.75" thickBot="1">
      <c r="A11" s="63" t="s">
        <v>20</v>
      </c>
      <c r="B11" s="64" t="s">
        <v>21</v>
      </c>
      <c r="C11" s="49">
        <f>IF($J$8&gt;=0,Hoja2!C11*(1-Hoja1!$J$8)*(1+Hoja1!$J$9)*(1-Hoja1!$J$10)*(1+Hoja1!$J$11),Hoja2!C11)</f>
        <v>6830.03</v>
      </c>
      <c r="D11" s="11"/>
      <c r="E11" s="63" t="s">
        <v>34</v>
      </c>
      <c r="F11" s="64" t="s">
        <v>7</v>
      </c>
      <c r="G11" s="49">
        <f>IF($J$8&gt;=0,Hoja2!G11*(1-Hoja1!$J$8)*(1+Hoja1!$J$9)*(1-Hoja1!$J$10)*(1+Hoja1!$J$11),Hoja2!G11)</f>
        <v>21488.05</v>
      </c>
      <c r="I11" s="98" t="s">
        <v>104</v>
      </c>
      <c r="J11" s="99"/>
    </row>
    <row r="12" spans="1:7" ht="15.75" thickBot="1">
      <c r="A12" s="65" t="s">
        <v>22</v>
      </c>
      <c r="B12" s="66" t="s">
        <v>23</v>
      </c>
      <c r="C12" s="50">
        <f>IF($J$8&gt;=0,Hoja2!C12*(1-Hoja1!$J$8)*(1+Hoja1!$J$9)*(1-Hoja1!$J$10)*(1+Hoja1!$J$11),Hoja2!C12)</f>
        <v>8537.54</v>
      </c>
      <c r="D12" s="11"/>
      <c r="E12" s="63" t="s">
        <v>33</v>
      </c>
      <c r="F12" s="64" t="s">
        <v>8</v>
      </c>
      <c r="G12" s="49">
        <f>IF($J$8&gt;=0,Hoja2!G12*(1-Hoja1!$J$8)*(1+Hoja1!$J$9)*(1-Hoja1!$J$10)*(1+Hoja1!$J$11),Hoja2!G12)</f>
        <v>5146.66</v>
      </c>
    </row>
    <row r="13" spans="1:7" ht="15">
      <c r="A13" s="67"/>
      <c r="B13" s="67"/>
      <c r="C13" s="39"/>
      <c r="D13" s="11"/>
      <c r="E13" s="63" t="s">
        <v>32</v>
      </c>
      <c r="F13" s="64" t="s">
        <v>9</v>
      </c>
      <c r="G13" s="49">
        <f>IF($J$8&gt;=0,Hoja2!G13*(1-Hoja1!$J$8)*(1+Hoja1!$J$9)*(1-Hoja1!$J$10)*(1+Hoja1!$J$11),Hoja2!G13)</f>
        <v>10293.32</v>
      </c>
    </row>
    <row r="14" spans="1:7" ht="15">
      <c r="A14" s="67"/>
      <c r="B14" s="67"/>
      <c r="C14" s="39"/>
      <c r="D14" s="11"/>
      <c r="E14" s="63" t="s">
        <v>31</v>
      </c>
      <c r="F14" s="64" t="s">
        <v>10</v>
      </c>
      <c r="G14" s="49">
        <f>IF($J$8&gt;=0,Hoja2!G14*(1-Hoja1!$J$8)*(1+Hoja1!$J$9)*(1-Hoja1!$J$10)*(1+Hoja1!$J$11),Hoja2!G14)</f>
        <v>25733.3</v>
      </c>
    </row>
    <row r="15" spans="1:7" ht="15">
      <c r="A15" s="67"/>
      <c r="B15" s="67"/>
      <c r="C15" s="39"/>
      <c r="D15" s="11"/>
      <c r="E15" s="63" t="s">
        <v>30</v>
      </c>
      <c r="F15" s="64" t="s">
        <v>11</v>
      </c>
      <c r="G15" s="49">
        <f>IF($J$8&gt;=0,Hoja2!G15*(1-Hoja1!$J$8)*(1+Hoja1!$J$9)*(1-Hoja1!$J$10)*(1+Hoja1!$J$11),Hoja2!G15)</f>
        <v>7164.62</v>
      </c>
    </row>
    <row r="16" spans="1:7" ht="15">
      <c r="A16" s="67"/>
      <c r="B16" s="67"/>
      <c r="C16" s="39"/>
      <c r="D16" s="15"/>
      <c r="E16" s="63" t="s">
        <v>29</v>
      </c>
      <c r="F16" s="64" t="s">
        <v>28</v>
      </c>
      <c r="G16" s="49">
        <f>IF($J$8&gt;=0,Hoja2!G16*(1-Hoja1!$J$8)*(1+Hoja1!$J$9)*(1-Hoja1!$J$10)*(1+Hoja1!$J$11),Hoja2!G16)</f>
        <v>14329.25</v>
      </c>
    </row>
    <row r="17" spans="1:7" ht="15.75" thickBot="1">
      <c r="A17" s="67"/>
      <c r="B17" s="67"/>
      <c r="C17" s="39"/>
      <c r="D17" s="15"/>
      <c r="E17" s="63" t="s">
        <v>27</v>
      </c>
      <c r="F17" s="64" t="s">
        <v>26</v>
      </c>
      <c r="G17" s="49">
        <f>IF($J$8&gt;=0,Hoja2!G17*(1-Hoja1!$J$8)*(1+Hoja1!$J$9)*(1-Hoja1!$J$10)*(1+Hoja1!$J$11),Hoja2!G17)</f>
        <v>8926.8</v>
      </c>
    </row>
    <row r="18" spans="1:7" ht="15.75" thickBot="1">
      <c r="A18" s="56"/>
      <c r="B18" s="68" t="s">
        <v>13</v>
      </c>
      <c r="C18" s="40"/>
      <c r="D18" s="15"/>
      <c r="E18" s="65" t="s">
        <v>25</v>
      </c>
      <c r="F18" s="66" t="s">
        <v>24</v>
      </c>
      <c r="G18" s="50">
        <f>IF($J$8&gt;=0,Hoja2!G18*(1-Hoja1!$J$8)*(1+Hoja1!$J$9)*(1-Hoja1!$J$10)*(1+Hoja1!$J$11),Hoja2!G18)</f>
        <v>17853.59</v>
      </c>
    </row>
    <row r="19" spans="1:12" s="1" customFormat="1" ht="15.75" thickBot="1">
      <c r="A19" s="69" t="s">
        <v>14</v>
      </c>
      <c r="B19" s="70" t="s">
        <v>2</v>
      </c>
      <c r="C19" s="53" t="s">
        <v>3</v>
      </c>
      <c r="D19" s="15"/>
      <c r="E19" s="80"/>
      <c r="F19" s="81"/>
      <c r="G19" s="42"/>
      <c r="H19" s="55"/>
      <c r="I19" s="55"/>
      <c r="J19" s="55"/>
      <c r="K19" s="55"/>
      <c r="L19" s="55"/>
    </row>
    <row r="20" spans="1:7" ht="15.75" thickBot="1">
      <c r="A20" s="61" t="s">
        <v>62</v>
      </c>
      <c r="B20" s="62" t="s">
        <v>95</v>
      </c>
      <c r="C20" s="49">
        <f>IF($J$8&gt;=0,Hoja2!C20*(1-Hoja1!$J$8)*(1+Hoja1!$J$9)*(1-Hoja1!$J$10)*(1+Hoja1!$J$11),Hoja2!C20)</f>
        <v>5359.45</v>
      </c>
      <c r="E20" s="56"/>
      <c r="F20" s="82" t="s">
        <v>12</v>
      </c>
      <c r="G20" s="24"/>
    </row>
    <row r="21" spans="1:8" ht="15" customHeight="1" thickBot="1">
      <c r="A21" s="63" t="s">
        <v>61</v>
      </c>
      <c r="B21" s="64" t="s">
        <v>96</v>
      </c>
      <c r="C21" s="49">
        <f>IF($J$8&gt;=0,Hoja2!C21*(1-Hoja1!$J$8)*(1+Hoja1!$J$9)*(1-Hoja1!$J$10)*(1+Hoja1!$J$11),Hoja2!C21)</f>
        <v>5403.32</v>
      </c>
      <c r="D21" s="6"/>
      <c r="E21" s="69" t="s">
        <v>14</v>
      </c>
      <c r="F21" s="70" t="s">
        <v>2</v>
      </c>
      <c r="G21" s="54" t="s">
        <v>3</v>
      </c>
      <c r="H21" s="100"/>
    </row>
    <row r="22" spans="1:7" ht="15">
      <c r="A22" s="63" t="s">
        <v>60</v>
      </c>
      <c r="B22" s="64" t="s">
        <v>97</v>
      </c>
      <c r="C22" s="49">
        <f>IF($J$8&gt;=0,Hoja2!C22*(1-Hoja1!$J$8)*(1+Hoja1!$J$9)*(1-Hoja1!$J$10)*(1+Hoja1!$J$11),Hoja2!C22)</f>
        <v>8679.75</v>
      </c>
      <c r="D22" s="7"/>
      <c r="E22" s="61" t="s">
        <v>81</v>
      </c>
      <c r="F22" s="62" t="s">
        <v>82</v>
      </c>
      <c r="G22" s="49">
        <f>IF($J$8&gt;=0,Hoja2!G22*(1-Hoja1!$J$8)*(1+Hoja1!$J$9)*(1-Hoja1!$J$10)*(1+Hoja1!$J$11),Hoja2!G22)</f>
        <v>4983.66</v>
      </c>
    </row>
    <row r="23" spans="1:7" ht="15">
      <c r="A23" s="63" t="s">
        <v>59</v>
      </c>
      <c r="B23" s="64" t="s">
        <v>98</v>
      </c>
      <c r="C23" s="49">
        <f>IF($J$8&gt;=0,Hoja2!C23*(1-Hoja1!$J$8)*(1+Hoja1!$J$9)*(1-Hoja1!$J$10)*(1+Hoja1!$J$11),Hoja2!C23)</f>
        <v>5276.31</v>
      </c>
      <c r="D23" s="9"/>
      <c r="E23" s="63" t="s">
        <v>83</v>
      </c>
      <c r="F23" s="64" t="s">
        <v>84</v>
      </c>
      <c r="G23" s="49">
        <f>IF($J$8&gt;=0,Hoja2!G23*(1-Hoja1!$J$8)*(1+Hoja1!$J$9)*(1-Hoja1!$J$10)*(1+Hoja1!$J$11),Hoja2!G23)</f>
        <v>5319.1</v>
      </c>
    </row>
    <row r="24" spans="1:7" ht="15">
      <c r="A24" s="63" t="s">
        <v>58</v>
      </c>
      <c r="B24" s="64" t="s">
        <v>57</v>
      </c>
      <c r="C24" s="49">
        <f>IF($J$8&gt;=0,Hoja2!C24*(1-Hoja1!$J$8)*(1+Hoja1!$J$9)*(1-Hoja1!$J$10)*(1+Hoja1!$J$11),Hoja2!C24)</f>
        <v>2312.3</v>
      </c>
      <c r="D24" s="9"/>
      <c r="E24" s="63" t="s">
        <v>85</v>
      </c>
      <c r="F24" s="64" t="s">
        <v>86</v>
      </c>
      <c r="G24" s="49">
        <f>IF($J$8&gt;=0,Hoja2!G24*(1-Hoja1!$J$8)*(1+Hoja1!$J$9)*(1-Hoja1!$J$10)*(1+Hoja1!$J$11),Hoja2!G24)</f>
        <v>6612.93</v>
      </c>
    </row>
    <row r="25" spans="1:7" ht="15">
      <c r="A25" s="63" t="s">
        <v>56</v>
      </c>
      <c r="B25" s="64" t="s">
        <v>55</v>
      </c>
      <c r="C25" s="49">
        <f>IF($J$8&gt;=0,Hoja2!C25*(1-Hoja1!$J$8)*(1+Hoja1!$J$9)*(1-Hoja1!$J$10)*(1+Hoja1!$J$11),Hoja2!C25)</f>
        <v>2774.9</v>
      </c>
      <c r="D25" s="9"/>
      <c r="E25" s="63" t="s">
        <v>87</v>
      </c>
      <c r="F25" s="64" t="s">
        <v>88</v>
      </c>
      <c r="G25" s="49">
        <f>IF($J$8&gt;=0,Hoja2!G25*(1-Hoja1!$J$8)*(1+Hoja1!$J$9)*(1-Hoja1!$J$10)*(1+Hoja1!$J$11),Hoja2!G25)</f>
        <v>7283.81</v>
      </c>
    </row>
    <row r="26" spans="1:7" ht="15">
      <c r="A26" s="63" t="s">
        <v>54</v>
      </c>
      <c r="B26" s="64" t="s">
        <v>53</v>
      </c>
      <c r="C26" s="49">
        <f>IF($J$8&gt;=0,Hoja2!C26*(1-Hoja1!$J$8)*(1+Hoja1!$J$9)*(1-Hoja1!$J$10)*(1+Hoja1!$J$11),Hoja2!C26)</f>
        <v>4506.02</v>
      </c>
      <c r="D26" s="9"/>
      <c r="E26" s="63" t="s">
        <v>89</v>
      </c>
      <c r="F26" s="64" t="s">
        <v>90</v>
      </c>
      <c r="G26" s="49">
        <f>IF($J$8&gt;=0,Hoja2!G26*(1-Hoja1!$J$8)*(1+Hoja1!$J$9)*(1-Hoja1!$J$10)*(1+Hoja1!$J$11),Hoja2!G26)</f>
        <v>10707.5</v>
      </c>
    </row>
    <row r="27" spans="1:7" ht="15">
      <c r="A27" s="63" t="s">
        <v>52</v>
      </c>
      <c r="B27" s="64" t="s">
        <v>51</v>
      </c>
      <c r="C27" s="49">
        <f>IF($J$8&gt;=0,Hoja2!C27*(1-Hoja1!$J$8)*(1+Hoja1!$J$9)*(1-Hoja1!$J$10)*(1+Hoja1!$J$11),Hoja2!C27)</f>
        <v>5656.13</v>
      </c>
      <c r="D27" s="9"/>
      <c r="E27" s="63" t="s">
        <v>91</v>
      </c>
      <c r="F27" s="64" t="s">
        <v>92</v>
      </c>
      <c r="G27" s="49">
        <f>IF($J$8&gt;=0,Hoja2!G27*(1-Hoja1!$J$8)*(1+Hoja1!$J$9)*(1-Hoja1!$J$10)*(1+Hoja1!$J$11),Hoja2!G27)</f>
        <v>12296.44</v>
      </c>
    </row>
    <row r="28" spans="1:7" ht="15.75" thickBot="1">
      <c r="A28" s="63" t="s">
        <v>44</v>
      </c>
      <c r="B28" s="64" t="s">
        <v>43</v>
      </c>
      <c r="C28" s="49">
        <f>IF($J$8&gt;=0,Hoja2!C28*(1-Hoja1!$J$8)*(1+Hoja1!$J$9)*(1-Hoja1!$J$10)*(1+Hoja1!$J$11),Hoja2!C28)</f>
        <v>1790.52</v>
      </c>
      <c r="D28" s="9"/>
      <c r="E28" s="65" t="s">
        <v>93</v>
      </c>
      <c r="F28" s="66" t="s">
        <v>94</v>
      </c>
      <c r="G28" s="50">
        <f>IF($J$8&gt;=0,Hoja2!G28*(1-Hoja1!$J$8)*(1+Hoja1!$J$9)*(1-Hoja1!$J$10)*(1+Hoja1!$J$11),Hoja2!G28)</f>
        <v>18391.3</v>
      </c>
    </row>
    <row r="29" spans="1:12" ht="15">
      <c r="A29" s="63" t="s">
        <v>42</v>
      </c>
      <c r="B29" s="64" t="s">
        <v>41</v>
      </c>
      <c r="C29" s="49">
        <f>IF($J$8&gt;=0,Hoja2!C29*(1-Hoja1!$J$8)*(1+Hoja1!$J$9)*(1-Hoja1!$J$10)*(1+Hoja1!$J$11),Hoja2!C29)</f>
        <v>2359.68</v>
      </c>
      <c r="D29" s="9"/>
      <c r="E29" s="55"/>
      <c r="G29" s="55"/>
      <c r="J29"/>
      <c r="K29"/>
      <c r="L29"/>
    </row>
    <row r="30" spans="1:7" ht="15">
      <c r="A30" s="63" t="s">
        <v>40</v>
      </c>
      <c r="B30" s="64" t="s">
        <v>39</v>
      </c>
      <c r="C30" s="49">
        <f>IF($J$8&gt;=0,Hoja2!C30*(1-Hoja1!$J$8)*(1+Hoja1!$J$9)*(1-Hoja1!$J$10)*(1+Hoja1!$J$11),Hoja2!C30)</f>
        <v>4458.58</v>
      </c>
      <c r="D30" s="9"/>
      <c r="E30" s="55"/>
      <c r="G30"/>
    </row>
    <row r="31" spans="1:5" ht="15">
      <c r="A31" s="63" t="s">
        <v>38</v>
      </c>
      <c r="B31" s="64" t="s">
        <v>37</v>
      </c>
      <c r="C31" s="49">
        <f>IF($J$8&gt;=0,Hoja2!C31*(1-Hoja1!$J$8)*(1+Hoja1!$J$9)*(1-Hoja1!$J$10)*(1+Hoja1!$J$11),Hoja2!C31)</f>
        <v>6284.59</v>
      </c>
      <c r="D31" s="9"/>
      <c r="E31" s="67"/>
    </row>
    <row r="32" spans="1:5" ht="15">
      <c r="A32" s="63" t="s">
        <v>50</v>
      </c>
      <c r="B32" s="64" t="s">
        <v>49</v>
      </c>
      <c r="C32" s="49">
        <f>IF($J$8&gt;=0,Hoja2!C32*(1-Hoja1!$J$8)*(1+Hoja1!$J$9)*(1-Hoja1!$J$10)*(1+Hoja1!$J$11),Hoja2!C32)</f>
        <v>1660.08</v>
      </c>
      <c r="D32" s="9"/>
      <c r="E32" s="67"/>
    </row>
    <row r="33" spans="1:5" ht="15">
      <c r="A33" s="63" t="s">
        <v>48</v>
      </c>
      <c r="B33" s="64" t="s">
        <v>47</v>
      </c>
      <c r="C33" s="49">
        <f>IF($J$8&gt;=0,Hoja2!C33*(1-Hoja1!$J$8)*(1+Hoja1!$J$9)*(1-Hoja1!$J$10)*(1+Hoja1!$J$11),Hoja2!C33)</f>
        <v>2039.52</v>
      </c>
      <c r="D33" s="9"/>
      <c r="E33" s="67"/>
    </row>
    <row r="34" spans="1:5" ht="15">
      <c r="A34" s="63" t="s">
        <v>46</v>
      </c>
      <c r="B34" s="64" t="s">
        <v>45</v>
      </c>
      <c r="C34" s="49">
        <f>IF($J$8&gt;=0,Hoja2!C34*(1-Hoja1!$J$8)*(1+Hoja1!$J$9)*(1-Hoja1!$J$10)*(1+Hoja1!$J$11),Hoja2!C34)</f>
        <v>4162.05</v>
      </c>
      <c r="D34" s="9"/>
      <c r="E34" s="67"/>
    </row>
    <row r="35" spans="1:5" ht="15">
      <c r="A35" s="63" t="s">
        <v>63</v>
      </c>
      <c r="B35" s="64" t="s">
        <v>64</v>
      </c>
      <c r="C35" s="49">
        <f>IF($J$8&gt;=0,Hoja2!C35*(1-Hoja1!$J$8)*(1+Hoja1!$J$9)*(1-Hoja1!$J$10)*(1+Hoja1!$J$11),Hoja2!C35)</f>
        <v>3667.33</v>
      </c>
      <c r="D35" s="9"/>
      <c r="E35" s="67"/>
    </row>
    <row r="36" spans="1:5" ht="15">
      <c r="A36" s="63" t="s">
        <v>65</v>
      </c>
      <c r="B36" s="64" t="s">
        <v>66</v>
      </c>
      <c r="C36" s="49">
        <f>IF($J$8&gt;=0,Hoja2!C36*(1-Hoja1!$J$8)*(1+Hoja1!$J$9)*(1-Hoja1!$J$10)*(1+Hoja1!$J$11),Hoja2!C36)</f>
        <v>3936.3</v>
      </c>
      <c r="D36" s="9"/>
      <c r="E36" s="67"/>
    </row>
    <row r="37" spans="1:7" ht="15">
      <c r="A37" s="63" t="s">
        <v>67</v>
      </c>
      <c r="B37" s="64" t="s">
        <v>68</v>
      </c>
      <c r="C37" s="49">
        <f>IF($J$8&gt;=0,Hoja2!C37*(1-Hoja1!$J$8)*(1+Hoja1!$J$9)*(1-Hoja1!$J$10)*(1+Hoja1!$J$11),Hoja2!C37)</f>
        <v>4034.05</v>
      </c>
      <c r="D37" s="9"/>
      <c r="E37" s="83"/>
      <c r="F37" s="67"/>
      <c r="G37" s="12"/>
    </row>
    <row r="38" spans="1:5" ht="15">
      <c r="A38" s="63" t="s">
        <v>69</v>
      </c>
      <c r="B38" s="64" t="s">
        <v>70</v>
      </c>
      <c r="C38" s="49">
        <f>IF($J$8&gt;=0,Hoja2!C38*(1-Hoja1!$J$8)*(1+Hoja1!$J$9)*(1-Hoja1!$J$10)*(1+Hoja1!$J$11),Hoja2!C38)</f>
        <v>4156.3</v>
      </c>
      <c r="D38" s="9"/>
      <c r="E38" s="84"/>
    </row>
    <row r="39" spans="1:5" ht="15">
      <c r="A39" s="63" t="s">
        <v>72</v>
      </c>
      <c r="B39" s="64" t="s">
        <v>71</v>
      </c>
      <c r="C39" s="49">
        <f>IF($J$8&gt;=0,Hoja2!C39*(1-Hoja1!$J$8)*(1+Hoja1!$J$9)*(1-Hoja1!$J$10)*(1+Hoja1!$J$11),Hoja2!C39)</f>
        <v>1882.57</v>
      </c>
      <c r="D39" s="9"/>
      <c r="E39" s="84"/>
    </row>
    <row r="40" spans="1:5" ht="15">
      <c r="A40" s="63" t="s">
        <v>76</v>
      </c>
      <c r="B40" s="64" t="s">
        <v>75</v>
      </c>
      <c r="C40" s="49">
        <f>IF($J$8&gt;=0,Hoja2!C40*(1-Hoja1!$J$8)*(1+Hoja1!$J$9)*(1-Hoja1!$J$10)*(1+Hoja1!$J$11),Hoja2!C40)</f>
        <v>7114.62</v>
      </c>
      <c r="D40" s="9"/>
      <c r="E40" s="84"/>
    </row>
    <row r="41" spans="1:5" ht="15">
      <c r="A41" s="63" t="s">
        <v>74</v>
      </c>
      <c r="B41" s="64" t="s">
        <v>73</v>
      </c>
      <c r="C41" s="49">
        <f>IF($J$8&gt;=0,Hoja2!C41*(1-Hoja1!$J$8)*(1+Hoja1!$J$9)*(1-Hoja1!$J$10)*(1+Hoja1!$J$11),Hoja2!C41)</f>
        <v>7114.62</v>
      </c>
      <c r="D41" s="9"/>
      <c r="E41" s="84"/>
    </row>
    <row r="42" spans="1:5" ht="15">
      <c r="A42" s="63" t="s">
        <v>80</v>
      </c>
      <c r="B42" s="64" t="s">
        <v>100</v>
      </c>
      <c r="C42" s="49">
        <f>IF($J$8&gt;=0,Hoja2!C42*(1-Hoja1!$J$8)*(1+Hoja1!$J$9)*(1-Hoja1!$J$10)*(1+Hoja1!$J$11),Hoja2!C42)</f>
        <v>6283.36</v>
      </c>
      <c r="D42" s="9"/>
      <c r="E42" s="84"/>
    </row>
    <row r="43" spans="1:5" ht="15">
      <c r="A43" s="63" t="s">
        <v>79</v>
      </c>
      <c r="B43" s="64" t="s">
        <v>99</v>
      </c>
      <c r="C43" s="49">
        <f>IF($J$8&gt;=0,Hoja2!C43*(1-Hoja1!$J$8)*(1+Hoja1!$J$9)*(1-Hoja1!$J$10)*(1+Hoja1!$J$11),Hoja2!C43)</f>
        <v>6283.36</v>
      </c>
      <c r="D43" s="9"/>
      <c r="E43" s="84"/>
    </row>
    <row r="44" spans="1:5" ht="15">
      <c r="A44" s="63" t="s">
        <v>78</v>
      </c>
      <c r="B44" s="64" t="s">
        <v>77</v>
      </c>
      <c r="C44" s="49">
        <f>IF($J$8&gt;=0,Hoja2!C44*(1-Hoja1!$J$8)*(1+Hoja1!$J$9)*(1-Hoja1!$J$10)*(1+Hoja1!$J$11),Hoja2!C44)</f>
        <v>10781.95</v>
      </c>
      <c r="D44" s="9"/>
      <c r="E44" s="84"/>
    </row>
    <row r="45" spans="1:5" ht="15">
      <c r="A45" s="34" t="s">
        <v>105</v>
      </c>
      <c r="B45" s="26" t="s">
        <v>106</v>
      </c>
      <c r="C45" s="49">
        <f>IF($J$8&gt;=0,Hoja2!C45*(1-Hoja1!$J$8)*(1+Hoja1!$J$9)*(1-Hoja1!$J$10)*(1+Hoja1!$J$11),Hoja2!C45)</f>
        <v>5249.16</v>
      </c>
      <c r="D45" s="9"/>
      <c r="E45" s="84"/>
    </row>
    <row r="46" spans="1:5" ht="15">
      <c r="A46" s="34" t="s">
        <v>107</v>
      </c>
      <c r="B46" s="26" t="s">
        <v>108</v>
      </c>
      <c r="C46" s="49">
        <f>IF($J$8&gt;=0,Hoja2!C46*(1-Hoja1!$J$8)*(1+Hoja1!$J$9)*(1-Hoja1!$J$10)*(1+Hoja1!$J$11),Hoja2!C46)</f>
        <v>1730.36</v>
      </c>
      <c r="D46" s="9"/>
      <c r="E46" s="84"/>
    </row>
    <row r="47" spans="1:5" ht="15.75" thickBot="1">
      <c r="A47" s="35" t="s">
        <v>109</v>
      </c>
      <c r="B47" s="38" t="s">
        <v>110</v>
      </c>
      <c r="C47" s="50">
        <f>IF($J$8&gt;=0,Hoja2!C47*(1-Hoja1!$J$8)*(1+Hoja1!$J$9)*(1-Hoja1!$J$10)*(1+Hoja1!$J$11),Hoja2!C47)</f>
        <v>5516.26</v>
      </c>
      <c r="D47" s="9"/>
      <c r="E47" s="84"/>
    </row>
    <row r="48" spans="4:5" ht="15">
      <c r="D48" s="9"/>
      <c r="E48" s="84"/>
    </row>
    <row r="49" spans="4:5" ht="15">
      <c r="D49" s="9"/>
      <c r="E49" s="84"/>
    </row>
    <row r="50" spans="4:5" ht="15">
      <c r="D50" s="9"/>
      <c r="E50" s="84"/>
    </row>
    <row r="51" spans="4:5" ht="15">
      <c r="D51" s="9"/>
      <c r="E51" s="84"/>
    </row>
    <row r="52" spans="4:5" ht="15">
      <c r="D52" s="9"/>
      <c r="E52" s="84"/>
    </row>
    <row r="53" spans="4:5" ht="15">
      <c r="D53" s="9"/>
      <c r="E53" s="84"/>
    </row>
    <row r="54" spans="4:5" ht="15">
      <c r="D54" s="9"/>
      <c r="E54" s="84"/>
    </row>
    <row r="55" spans="4:5" ht="15">
      <c r="D55" s="9"/>
      <c r="E55" s="84"/>
    </row>
    <row r="56" spans="4:5" ht="15">
      <c r="D56" s="9"/>
      <c r="E56" s="84"/>
    </row>
    <row r="57" spans="4:5" ht="15">
      <c r="D57" s="9"/>
      <c r="E57" s="84"/>
    </row>
    <row r="58" ht="15">
      <c r="D58" s="9"/>
    </row>
    <row r="59" ht="15">
      <c r="D59" s="9"/>
    </row>
  </sheetData>
  <sheetProtection selectLockedCells="1"/>
  <printOptions/>
  <pageMargins left="0.25" right="0.25" top="0.75" bottom="0.75" header="0.3" footer="0.3"/>
  <pageSetup horizontalDpi="600" verticalDpi="600" orientation="portrait" paperSize="9" r:id="rId2"/>
  <headerFooter>
    <oddHeader>&amp;LDICIEMBRE 19/2023&amp;Rwww.francofia.com
Tel: 4653-2041
</oddHeader>
    <oddFooter>&amp;C&amp;"Arial,Negrita"&amp;10PAGINA 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9"/>
  <sheetViews>
    <sheetView view="pageLayout" workbookViewId="0" topLeftCell="A1">
      <selection activeCell="G29" sqref="G29"/>
    </sheetView>
  </sheetViews>
  <sheetFormatPr defaultColWidth="11.421875" defaultRowHeight="15"/>
  <cols>
    <col min="1" max="1" width="13.00390625" style="1" customWidth="1"/>
    <col min="2" max="2" width="24.421875" style="1" customWidth="1"/>
    <col min="3" max="3" width="8.421875" style="2" customWidth="1"/>
    <col min="4" max="4" width="1.8515625" style="4" customWidth="1"/>
    <col min="5" max="5" width="12.7109375" style="4" customWidth="1"/>
    <col min="6" max="6" width="26.421875" style="1" customWidth="1"/>
    <col min="7" max="7" width="8.421875" style="2" customWidth="1"/>
    <col min="8" max="16384" width="11.421875" style="1" customWidth="1"/>
  </cols>
  <sheetData>
    <row r="1" ht="14.25" customHeight="1"/>
    <row r="2" ht="14.25" customHeight="1"/>
    <row r="3" ht="14.25" customHeight="1"/>
    <row r="4" ht="14.25" customHeight="1"/>
    <row r="5" ht="14.25" customHeight="1" thickBot="1"/>
    <row r="6" spans="1:7" ht="15.75" thickBot="1">
      <c r="A6" s="17"/>
      <c r="B6" s="25" t="s">
        <v>15</v>
      </c>
      <c r="C6" s="19"/>
      <c r="E6" s="20"/>
      <c r="F6" s="21" t="s">
        <v>0</v>
      </c>
      <c r="G6" s="22"/>
    </row>
    <row r="7" spans="1:7" ht="19.5" thickBot="1">
      <c r="A7" s="28"/>
      <c r="B7" s="13" t="s">
        <v>1</v>
      </c>
      <c r="C7" s="29"/>
      <c r="D7" s="8"/>
      <c r="E7" s="36"/>
      <c r="F7" s="3" t="s">
        <v>4</v>
      </c>
      <c r="G7" s="37"/>
    </row>
    <row r="8" spans="1:7" ht="15.75" thickBot="1">
      <c r="A8" s="44" t="s">
        <v>14</v>
      </c>
      <c r="B8" s="44" t="s">
        <v>2</v>
      </c>
      <c r="C8" s="45" t="s">
        <v>3</v>
      </c>
      <c r="D8" s="16"/>
      <c r="E8" s="30" t="s">
        <v>14</v>
      </c>
      <c r="F8" s="32" t="s">
        <v>2</v>
      </c>
      <c r="G8" s="31" t="s">
        <v>3</v>
      </c>
    </row>
    <row r="9" spans="1:7" ht="15">
      <c r="A9" s="46" t="s">
        <v>16</v>
      </c>
      <c r="B9" s="47" t="s">
        <v>17</v>
      </c>
      <c r="C9" s="101">
        <v>3996.13</v>
      </c>
      <c r="D9" s="14"/>
      <c r="E9" s="33" t="s">
        <v>36</v>
      </c>
      <c r="F9" s="27" t="s">
        <v>5</v>
      </c>
      <c r="G9" s="104">
        <v>4297.66</v>
      </c>
    </row>
    <row r="10" spans="1:7" ht="15">
      <c r="A10" s="34" t="s">
        <v>18</v>
      </c>
      <c r="B10" s="26" t="s">
        <v>19</v>
      </c>
      <c r="C10" s="102">
        <v>4956.63</v>
      </c>
      <c r="D10" s="11"/>
      <c r="E10" s="34" t="s">
        <v>35</v>
      </c>
      <c r="F10" s="26" t="s">
        <v>6</v>
      </c>
      <c r="G10" s="102">
        <v>8595.31</v>
      </c>
    </row>
    <row r="11" spans="1:7" ht="15">
      <c r="A11" s="34" t="s">
        <v>20</v>
      </c>
      <c r="B11" s="26" t="s">
        <v>21</v>
      </c>
      <c r="C11" s="102">
        <v>6830.03</v>
      </c>
      <c r="D11" s="11"/>
      <c r="E11" s="34" t="s">
        <v>34</v>
      </c>
      <c r="F11" s="26" t="s">
        <v>7</v>
      </c>
      <c r="G11" s="102">
        <v>21488.05</v>
      </c>
    </row>
    <row r="12" spans="1:7" ht="15.75" thickBot="1">
      <c r="A12" s="35" t="s">
        <v>22</v>
      </c>
      <c r="B12" s="38" t="s">
        <v>23</v>
      </c>
      <c r="C12" s="103">
        <v>8537.54</v>
      </c>
      <c r="D12" s="11"/>
      <c r="E12" s="34" t="s">
        <v>33</v>
      </c>
      <c r="F12" s="26" t="s">
        <v>8</v>
      </c>
      <c r="G12" s="102">
        <v>5146.66</v>
      </c>
    </row>
    <row r="13" spans="1:7" ht="15">
      <c r="A13" s="10"/>
      <c r="B13" s="10"/>
      <c r="C13" s="39"/>
      <c r="D13" s="11"/>
      <c r="E13" s="34" t="s">
        <v>32</v>
      </c>
      <c r="F13" s="26" t="s">
        <v>9</v>
      </c>
      <c r="G13" s="102">
        <v>10293.32</v>
      </c>
    </row>
    <row r="14" spans="1:7" ht="15">
      <c r="A14" s="10"/>
      <c r="B14" s="10"/>
      <c r="C14" s="39"/>
      <c r="D14" s="11"/>
      <c r="E14" s="34" t="s">
        <v>31</v>
      </c>
      <c r="F14" s="26" t="s">
        <v>10</v>
      </c>
      <c r="G14" s="102">
        <v>25733.3</v>
      </c>
    </row>
    <row r="15" spans="1:7" ht="15">
      <c r="A15" s="10"/>
      <c r="B15" s="10"/>
      <c r="C15" s="39"/>
      <c r="D15" s="11"/>
      <c r="E15" s="34" t="s">
        <v>30</v>
      </c>
      <c r="F15" s="26" t="s">
        <v>11</v>
      </c>
      <c r="G15" s="102">
        <v>7164.62</v>
      </c>
    </row>
    <row r="16" spans="1:7" ht="15">
      <c r="A16" s="10"/>
      <c r="B16" s="10"/>
      <c r="C16" s="39"/>
      <c r="D16" s="15"/>
      <c r="E16" s="34" t="s">
        <v>29</v>
      </c>
      <c r="F16" s="26" t="s">
        <v>28</v>
      </c>
      <c r="G16" s="102">
        <v>14329.25</v>
      </c>
    </row>
    <row r="17" spans="1:7" ht="15.75" thickBot="1">
      <c r="A17" s="10"/>
      <c r="B17" s="10"/>
      <c r="C17" s="39"/>
      <c r="D17" s="15"/>
      <c r="E17" s="34" t="s">
        <v>27</v>
      </c>
      <c r="F17" s="26" t="s">
        <v>26</v>
      </c>
      <c r="G17" s="102">
        <v>8926.8</v>
      </c>
    </row>
    <row r="18" spans="1:7" ht="15.75" thickBot="1">
      <c r="A18" s="17"/>
      <c r="B18" s="23" t="s">
        <v>13</v>
      </c>
      <c r="C18" s="40"/>
      <c r="D18" s="15"/>
      <c r="E18" s="35" t="s">
        <v>25</v>
      </c>
      <c r="F18" s="38" t="s">
        <v>24</v>
      </c>
      <c r="G18" s="103">
        <v>17853.59</v>
      </c>
    </row>
    <row r="19" spans="1:7" ht="15.75" thickBot="1">
      <c r="A19" s="51" t="s">
        <v>14</v>
      </c>
      <c r="B19" s="52" t="s">
        <v>2</v>
      </c>
      <c r="C19" s="53" t="s">
        <v>3</v>
      </c>
      <c r="D19" s="15"/>
      <c r="E19" s="43"/>
      <c r="F19" s="41"/>
      <c r="G19" s="42"/>
    </row>
    <row r="20" spans="1:7" ht="15.75" thickBot="1">
      <c r="A20" s="46" t="s">
        <v>62</v>
      </c>
      <c r="B20" s="47" t="s">
        <v>95</v>
      </c>
      <c r="C20" s="101">
        <v>5359.45</v>
      </c>
      <c r="E20" s="17"/>
      <c r="F20" s="18" t="s">
        <v>12</v>
      </c>
      <c r="G20" s="24"/>
    </row>
    <row r="21" spans="1:8" ht="15" customHeight="1" thickBot="1">
      <c r="A21" s="34" t="s">
        <v>61</v>
      </c>
      <c r="B21" s="26" t="s">
        <v>96</v>
      </c>
      <c r="C21" s="102">
        <v>5403.32</v>
      </c>
      <c r="D21" s="6"/>
      <c r="E21" s="51" t="s">
        <v>14</v>
      </c>
      <c r="F21" s="52" t="s">
        <v>2</v>
      </c>
      <c r="G21" s="54" t="s">
        <v>3</v>
      </c>
      <c r="H21" s="5"/>
    </row>
    <row r="22" spans="1:7" ht="15">
      <c r="A22" s="34" t="s">
        <v>60</v>
      </c>
      <c r="B22" s="26" t="s">
        <v>97</v>
      </c>
      <c r="C22" s="102">
        <v>8679.75</v>
      </c>
      <c r="D22" s="7"/>
      <c r="E22" s="46" t="s">
        <v>81</v>
      </c>
      <c r="F22" s="47" t="s">
        <v>82</v>
      </c>
      <c r="G22" s="48">
        <v>4983.66</v>
      </c>
    </row>
    <row r="23" spans="1:7" ht="15">
      <c r="A23" s="34" t="s">
        <v>59</v>
      </c>
      <c r="B23" s="26" t="s">
        <v>98</v>
      </c>
      <c r="C23" s="102">
        <v>5276.31</v>
      </c>
      <c r="D23" s="9"/>
      <c r="E23" s="34" t="s">
        <v>83</v>
      </c>
      <c r="F23" s="26" t="s">
        <v>84</v>
      </c>
      <c r="G23" s="49">
        <v>5319.1</v>
      </c>
    </row>
    <row r="24" spans="1:7" ht="15">
      <c r="A24" s="34" t="s">
        <v>58</v>
      </c>
      <c r="B24" s="26" t="s">
        <v>57</v>
      </c>
      <c r="C24" s="102">
        <v>2312.3</v>
      </c>
      <c r="D24" s="9"/>
      <c r="E24" s="34" t="s">
        <v>85</v>
      </c>
      <c r="F24" s="26" t="s">
        <v>86</v>
      </c>
      <c r="G24" s="49">
        <v>6612.93</v>
      </c>
    </row>
    <row r="25" spans="1:7" ht="15">
      <c r="A25" s="34" t="s">
        <v>56</v>
      </c>
      <c r="B25" s="26" t="s">
        <v>55</v>
      </c>
      <c r="C25" s="102">
        <v>2774.9</v>
      </c>
      <c r="D25" s="9"/>
      <c r="E25" s="34" t="s">
        <v>87</v>
      </c>
      <c r="F25" s="26" t="s">
        <v>88</v>
      </c>
      <c r="G25" s="49">
        <v>7283.81</v>
      </c>
    </row>
    <row r="26" spans="1:7" ht="15">
      <c r="A26" s="34" t="s">
        <v>54</v>
      </c>
      <c r="B26" s="26" t="s">
        <v>53</v>
      </c>
      <c r="C26" s="102">
        <v>4506.02</v>
      </c>
      <c r="D26" s="9"/>
      <c r="E26" s="34" t="s">
        <v>89</v>
      </c>
      <c r="F26" s="26" t="s">
        <v>90</v>
      </c>
      <c r="G26" s="49">
        <v>10707.5</v>
      </c>
    </row>
    <row r="27" spans="1:7" ht="15">
      <c r="A27" s="34" t="s">
        <v>52</v>
      </c>
      <c r="B27" s="26" t="s">
        <v>51</v>
      </c>
      <c r="C27" s="102">
        <v>5656.13</v>
      </c>
      <c r="D27" s="9"/>
      <c r="E27" s="34" t="s">
        <v>91</v>
      </c>
      <c r="F27" s="26" t="s">
        <v>92</v>
      </c>
      <c r="G27" s="49">
        <v>12296.44</v>
      </c>
    </row>
    <row r="28" spans="1:7" ht="15.75" thickBot="1">
      <c r="A28" s="34" t="s">
        <v>44</v>
      </c>
      <c r="B28" s="26" t="s">
        <v>43</v>
      </c>
      <c r="C28" s="102">
        <v>1790.52</v>
      </c>
      <c r="D28" s="9"/>
      <c r="E28" s="35" t="s">
        <v>93</v>
      </c>
      <c r="F28" s="38" t="s">
        <v>94</v>
      </c>
      <c r="G28" s="50">
        <v>18391.3</v>
      </c>
    </row>
    <row r="29" spans="1:7" ht="15">
      <c r="A29" s="34" t="s">
        <v>42</v>
      </c>
      <c r="B29" s="26" t="s">
        <v>41</v>
      </c>
      <c r="C29" s="102">
        <v>2359.68</v>
      </c>
      <c r="D29" s="9"/>
      <c r="E29" s="1"/>
      <c r="G29" s="1"/>
    </row>
    <row r="30" spans="1:7" ht="15">
      <c r="A30" s="34" t="s">
        <v>40</v>
      </c>
      <c r="B30" s="26" t="s">
        <v>39</v>
      </c>
      <c r="C30" s="102">
        <v>4458.58</v>
      </c>
      <c r="D30" s="9"/>
      <c r="E30" s="1"/>
      <c r="G30" s="1"/>
    </row>
    <row r="31" spans="1:5" ht="15">
      <c r="A31" s="34" t="s">
        <v>38</v>
      </c>
      <c r="B31" s="26" t="s">
        <v>37</v>
      </c>
      <c r="C31" s="102">
        <v>6284.59</v>
      </c>
      <c r="D31" s="9"/>
      <c r="E31" s="10"/>
    </row>
    <row r="32" spans="1:5" ht="15">
      <c r="A32" s="34" t="s">
        <v>50</v>
      </c>
      <c r="B32" s="26" t="s">
        <v>49</v>
      </c>
      <c r="C32" s="102">
        <v>1660.08</v>
      </c>
      <c r="D32" s="9"/>
      <c r="E32" s="10"/>
    </row>
    <row r="33" spans="1:5" ht="15">
      <c r="A33" s="34" t="s">
        <v>48</v>
      </c>
      <c r="B33" s="26" t="s">
        <v>47</v>
      </c>
      <c r="C33" s="102">
        <v>2039.52</v>
      </c>
      <c r="D33" s="9"/>
      <c r="E33" s="10"/>
    </row>
    <row r="34" spans="1:5" ht="15">
      <c r="A34" s="34" t="s">
        <v>46</v>
      </c>
      <c r="B34" s="26" t="s">
        <v>45</v>
      </c>
      <c r="C34" s="102">
        <v>4162.05</v>
      </c>
      <c r="D34" s="9"/>
      <c r="E34" s="10"/>
    </row>
    <row r="35" spans="1:5" ht="15">
      <c r="A35" s="34" t="s">
        <v>63</v>
      </c>
      <c r="B35" s="26" t="s">
        <v>64</v>
      </c>
      <c r="C35" s="102">
        <v>3667.33</v>
      </c>
      <c r="D35" s="9"/>
      <c r="E35" s="10"/>
    </row>
    <row r="36" spans="1:5" ht="15">
      <c r="A36" s="34" t="s">
        <v>65</v>
      </c>
      <c r="B36" s="26" t="s">
        <v>66</v>
      </c>
      <c r="C36" s="102">
        <v>3936.3</v>
      </c>
      <c r="D36" s="9"/>
      <c r="E36" s="10"/>
    </row>
    <row r="37" spans="1:7" ht="15">
      <c r="A37" s="34" t="s">
        <v>67</v>
      </c>
      <c r="B37" s="26" t="s">
        <v>68</v>
      </c>
      <c r="C37" s="102">
        <v>4034.05</v>
      </c>
      <c r="D37" s="9"/>
      <c r="E37" s="11"/>
      <c r="F37" s="10"/>
      <c r="G37" s="12"/>
    </row>
    <row r="38" spans="1:5" ht="15">
      <c r="A38" s="34" t="s">
        <v>69</v>
      </c>
      <c r="B38" s="26" t="s">
        <v>70</v>
      </c>
      <c r="C38" s="102">
        <v>4156.3</v>
      </c>
      <c r="D38" s="9"/>
      <c r="E38" s="9"/>
    </row>
    <row r="39" spans="1:5" ht="15">
      <c r="A39" s="34" t="s">
        <v>72</v>
      </c>
      <c r="B39" s="26" t="s">
        <v>71</v>
      </c>
      <c r="C39" s="102">
        <v>1882.57</v>
      </c>
      <c r="D39" s="9"/>
      <c r="E39" s="9"/>
    </row>
    <row r="40" spans="1:5" ht="15">
      <c r="A40" s="34" t="s">
        <v>76</v>
      </c>
      <c r="B40" s="26" t="s">
        <v>75</v>
      </c>
      <c r="C40" s="102">
        <v>7114.62</v>
      </c>
      <c r="D40" s="9"/>
      <c r="E40" s="9"/>
    </row>
    <row r="41" spans="1:5" ht="15">
      <c r="A41" s="34" t="s">
        <v>74</v>
      </c>
      <c r="B41" s="26" t="s">
        <v>73</v>
      </c>
      <c r="C41" s="102">
        <v>7114.62</v>
      </c>
      <c r="D41" s="9"/>
      <c r="E41" s="9"/>
    </row>
    <row r="42" spans="1:5" ht="15">
      <c r="A42" s="34" t="s">
        <v>80</v>
      </c>
      <c r="B42" s="26" t="s">
        <v>100</v>
      </c>
      <c r="C42" s="102">
        <v>6283.36</v>
      </c>
      <c r="D42" s="9"/>
      <c r="E42" s="9"/>
    </row>
    <row r="43" spans="1:5" ht="15">
      <c r="A43" s="34" t="s">
        <v>79</v>
      </c>
      <c r="B43" s="26" t="s">
        <v>99</v>
      </c>
      <c r="C43" s="102">
        <v>6283.36</v>
      </c>
      <c r="D43" s="9"/>
      <c r="E43" s="9"/>
    </row>
    <row r="44" spans="1:5" ht="15">
      <c r="A44" s="105" t="s">
        <v>78</v>
      </c>
      <c r="B44" s="106" t="s">
        <v>77</v>
      </c>
      <c r="C44" s="107">
        <v>10781.95</v>
      </c>
      <c r="D44" s="9"/>
      <c r="E44" s="9"/>
    </row>
    <row r="45" spans="1:5" ht="15">
      <c r="A45" s="34" t="s">
        <v>105</v>
      </c>
      <c r="B45" s="26" t="s">
        <v>106</v>
      </c>
      <c r="C45" s="49">
        <v>5249.16</v>
      </c>
      <c r="D45" s="9"/>
      <c r="E45" s="9"/>
    </row>
    <row r="46" spans="1:5" ht="15">
      <c r="A46" s="34" t="s">
        <v>107</v>
      </c>
      <c r="B46" s="26" t="s">
        <v>108</v>
      </c>
      <c r="C46" s="49">
        <v>1730.36</v>
      </c>
      <c r="D46" s="9"/>
      <c r="E46" s="9"/>
    </row>
    <row r="47" spans="1:5" ht="15.75" thickBot="1">
      <c r="A47" s="35" t="s">
        <v>109</v>
      </c>
      <c r="B47" s="38" t="s">
        <v>110</v>
      </c>
      <c r="C47" s="50">
        <v>5516.26</v>
      </c>
      <c r="D47" s="9"/>
      <c r="E47" s="9"/>
    </row>
    <row r="48" spans="4:5" ht="15">
      <c r="D48" s="9"/>
      <c r="E48" s="9"/>
    </row>
    <row r="49" spans="4:5" ht="15">
      <c r="D49" s="9"/>
      <c r="E49" s="9"/>
    </row>
    <row r="50" spans="4:5" ht="15">
      <c r="D50" s="9"/>
      <c r="E50" s="9"/>
    </row>
    <row r="51" spans="4:5" ht="15">
      <c r="D51" s="9"/>
      <c r="E51" s="9"/>
    </row>
    <row r="52" spans="4:5" ht="15">
      <c r="D52" s="9"/>
      <c r="E52" s="9"/>
    </row>
    <row r="53" spans="4:5" ht="15">
      <c r="D53" s="9"/>
      <c r="E53" s="9"/>
    </row>
    <row r="54" spans="4:5" ht="15">
      <c r="D54" s="9"/>
      <c r="E54" s="9"/>
    </row>
    <row r="55" spans="4:5" ht="15">
      <c r="D55" s="9"/>
      <c r="E55" s="9"/>
    </row>
    <row r="56" spans="4:5" ht="15">
      <c r="D56" s="9"/>
      <c r="E56" s="9"/>
    </row>
    <row r="57" spans="4:5" ht="15">
      <c r="D57" s="9"/>
      <c r="E57" s="9"/>
    </row>
    <row r="58" ht="15">
      <c r="D58" s="9"/>
    </row>
    <row r="59" ht="15">
      <c r="D59" s="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&amp;L&amp;"Arial,Normal"&amp;10DICIEMBRE 19/2023</oddHeader>
    <oddFooter>&amp;C&amp;"Arial,Negrita"&amp;10PAGINA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Pc55</dc:creator>
  <cp:keywords/>
  <dc:description/>
  <cp:lastModifiedBy>usuario</cp:lastModifiedBy>
  <cp:lastPrinted>2023-09-11T18:22:09Z</cp:lastPrinted>
  <dcterms:created xsi:type="dcterms:W3CDTF">2016-08-31T20:03:06Z</dcterms:created>
  <dcterms:modified xsi:type="dcterms:W3CDTF">2024-01-22T18:03:06Z</dcterms:modified>
  <cp:category/>
  <cp:version/>
  <cp:contentType/>
  <cp:contentStatus/>
</cp:coreProperties>
</file>